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Světlá n.S. most  ev.  č. 347-008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11" i="1" l="1"/>
  <c r="C30" i="1" l="1"/>
  <c r="C13" i="1"/>
  <c r="C12" i="1" l="1"/>
  <c r="C31" i="1"/>
  <c r="C33" i="1" s="1"/>
  <c r="C32" i="1" s="1"/>
  <c r="C35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<sst xmlns="http://schemas.openxmlformats.org/spreadsheetml/2006/main" count="40" uniqueCount="36">
  <si>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</si>
  <si>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</si>
  <si>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</si>
  <si>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</si>
  <si>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</si>
  <si>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</si>
  <si>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</si>
  <si>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</si>
  <si>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</si>
  <si>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</si>
  <si>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</si>
  <si>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</si>
  <si>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</si>
  <si>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</si>
  <si>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</si>
  <si>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b) Hodnotící kritérium: Nabídková cena za výkon autorského dozoru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</si>
  <si>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</si>
  <si>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</si>
  <si>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</si>
  <si>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</si>
  <si>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</si>
  <si>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</si>
  <si>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</si>
  <si>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</si>
  <si>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</si>
  <si>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</si>
  <si>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 xml:space="preserve"> za 10 hodin (600 minut)***</t>
  </si>
  <si>
    <t>za 1 návštěvu á 3 hodiny (180 minut) **</t>
  </si>
  <si>
    <t>za 8 návštěv (24 hodin) ***</t>
  </si>
  <si>
    <t>Vypracování IG průzkumu včetně návrhu technického řešení</t>
  </si>
  <si>
    <t>Zpracování Geometrického plánu, jeho projednání a vklad na příslušný Katastrální úřad pro zapsání věcného břemene (služebnosti) u případného trvalého záboru mostu na pozemku, se kterým hospodaří Povodí Vltavy s.p.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</si>
  <si>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</si>
  <si>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</si>
  <si>
    <t>4.</t>
  </si>
  <si>
    <t>5.</t>
  </si>
  <si>
    <t xml:space="preserve">Název akce: II/34 Světlá nad Sázavou – most ev.č. 347-008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</si>
</sst>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zoomScale="90" zoomScaleNormal="90" workbookViewId="0">
      <selection activeCell="A3" sqref="A3:C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4" t="s">
        <v>1</v>
      </c>
      <c r="B2" s="55"/>
      <c r="C2" s="56"/>
    </row>
    <row r="3" spans="1:3" s="4" customFormat="1" ht="30" customHeight="1" thickBot="1" x14ac:dyDescent="0.25">
      <c r="A3" s="57" t="s">
        <v>35</v>
      </c>
      <c r="B3" s="58"/>
      <c r="C3" s="58"/>
    </row>
    <row r="4" spans="1:3" s="5" customFormat="1" ht="30" customHeight="1" thickBot="1" x14ac:dyDescent="0.25">
      <c r="A4" s="59" t="s">
        <v>14</v>
      </c>
      <c r="B4" s="60"/>
      <c r="C4" s="61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48" customHeight="1" thickTop="1" x14ac:dyDescent="0.2">
      <c r="A6" s="14" t="s">
        <v>5</v>
      </c>
      <c r="B6" s="66" t="s">
        <v>29</v>
      </c>
      <c r="C6" s="9">
        <v>0</v>
      </c>
    </row>
    <row r="7" spans="1:3" s="5" customFormat="1" ht="43.5" customHeight="1" x14ac:dyDescent="0.2">
      <c r="A7" s="29" t="s">
        <v>6</v>
      </c>
      <c r="B7" s="66" t="s">
        <v>23</v>
      </c>
      <c r="C7" s="9">
        <v>0</v>
      </c>
    </row>
    <row r="8" spans="1:3" s="5" customFormat="1" ht="72.75" customHeight="1" x14ac:dyDescent="0.2">
      <c r="A8" s="16" t="s">
        <v>7</v>
      </c>
      <c r="B8" s="66" t="s">
        <v>30</v>
      </c>
      <c r="C8" s="9">
        <v>0</v>
      </c>
    </row>
    <row r="9" spans="1:3" s="5" customFormat="1" ht="72.75" customHeight="1" x14ac:dyDescent="0.2">
      <c r="A9" s="30" t="s">
        <v>33</v>
      </c>
      <c r="B9" s="67" t="s">
        <v>31</v>
      </c>
      <c r="C9" s="9">
        <v>0</v>
      </c>
    </row>
    <row r="10" spans="1:3" s="5" customFormat="1" ht="38.25" customHeight="1" x14ac:dyDescent="0.2">
      <c r="A10" s="16" t="s">
        <v>34</v>
      </c>
      <c r="B10" s="67" t="s">
        <v>32</v>
      </c>
      <c r="C10" s="9">
        <v>0</v>
      </c>
    </row>
    <row r="11" spans="1:3" s="5" customFormat="1" ht="30" customHeight="1" x14ac:dyDescent="0.2">
      <c r="A11" s="62" t="s">
        <v>8</v>
      </c>
      <c r="B11" s="63"/>
      <c r="C11" s="24">
        <f>SUM(C6:C10)</f>
        <v>0</v>
      </c>
    </row>
    <row r="12" spans="1:3" s="5" customFormat="1" ht="30" customHeight="1" x14ac:dyDescent="0.2">
      <c r="A12" s="64" t="s">
        <v>16</v>
      </c>
      <c r="B12" s="65"/>
      <c r="C12" s="25">
        <f>C13-C11</f>
        <v>0</v>
      </c>
    </row>
    <row r="13" spans="1:3" s="5" customFormat="1" ht="30" customHeight="1" thickBot="1" x14ac:dyDescent="0.25">
      <c r="A13" s="49" t="s">
        <v>9</v>
      </c>
      <c r="B13" s="50"/>
      <c r="C13" s="10">
        <f>C11*1.21</f>
        <v>0</v>
      </c>
    </row>
    <row r="14" spans="1:3" s="22" customFormat="1" ht="15" customHeight="1" x14ac:dyDescent="0.2">
      <c r="A14" s="32" t="s">
        <v>10</v>
      </c>
      <c r="B14" s="32"/>
      <c r="C14" s="32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22" customFormat="1" ht="15" customHeight="1" x14ac:dyDescent="0.2">
      <c r="A17" s="21"/>
      <c r="B17" s="21"/>
      <c r="C17" s="21"/>
    </row>
    <row r="18" spans="1:3" s="22" customFormat="1" ht="15" customHeight="1" x14ac:dyDescent="0.2">
      <c r="A18" s="21"/>
      <c r="B18" s="21"/>
      <c r="C18" s="21"/>
    </row>
    <row r="19" spans="1:3" s="22" customFormat="1" ht="15" customHeight="1" x14ac:dyDescent="0.2">
      <c r="A19" s="21"/>
      <c r="B19" s="21"/>
      <c r="C19" s="21"/>
    </row>
    <row r="20" spans="1:3" s="13" customFormat="1" ht="30" customHeight="1" thickBot="1" x14ac:dyDescent="0.25"/>
    <row r="21" spans="1:3" s="5" customFormat="1" ht="30" customHeight="1" thickBot="1" x14ac:dyDescent="0.25">
      <c r="A21" s="33" t="s">
        <v>15</v>
      </c>
      <c r="B21" s="34"/>
      <c r="C21" s="35"/>
    </row>
    <row r="22" spans="1:3" s="13" customFormat="1" ht="30" customHeight="1" thickBot="1" x14ac:dyDescent="0.25">
      <c r="A22" s="6" t="s">
        <v>2</v>
      </c>
      <c r="B22" s="7" t="s">
        <v>3</v>
      </c>
      <c r="C22" s="12" t="s">
        <v>11</v>
      </c>
    </row>
    <row r="23" spans="1:3" s="13" customFormat="1" ht="19.899999999999999" customHeight="1" thickTop="1" x14ac:dyDescent="0.2">
      <c r="A23" s="36" t="s">
        <v>5</v>
      </c>
      <c r="B23" s="38" t="s">
        <v>24</v>
      </c>
      <c r="C23" s="15" t="s">
        <v>12</v>
      </c>
    </row>
    <row r="24" spans="1:3" s="13" customFormat="1" ht="25.15" customHeight="1" x14ac:dyDescent="0.2">
      <c r="A24" s="37"/>
      <c r="B24" s="39"/>
      <c r="C24" s="26">
        <v>0</v>
      </c>
    </row>
    <row r="25" spans="1:3" s="13" customFormat="1" ht="19.899999999999999" customHeight="1" x14ac:dyDescent="0.2">
      <c r="A25" s="37"/>
      <c r="B25" s="39"/>
      <c r="C25" s="17" t="s">
        <v>26</v>
      </c>
    </row>
    <row r="26" spans="1:3" s="13" customFormat="1" ht="24" customHeight="1" x14ac:dyDescent="0.2">
      <c r="A26" s="37"/>
      <c r="B26" s="39"/>
      <c r="C26" s="18">
        <f>C24*10</f>
        <v>0</v>
      </c>
    </row>
    <row r="27" spans="1:3" s="13" customFormat="1" ht="25.5" x14ac:dyDescent="0.2">
      <c r="A27" s="37" t="s">
        <v>6</v>
      </c>
      <c r="B27" s="39" t="s">
        <v>25</v>
      </c>
      <c r="C27" s="19" t="s">
        <v>27</v>
      </c>
    </row>
    <row r="28" spans="1:3" s="13" customFormat="1" ht="24" customHeight="1" x14ac:dyDescent="0.2">
      <c r="A28" s="37"/>
      <c r="B28" s="39"/>
      <c r="C28" s="26">
        <v>0</v>
      </c>
    </row>
    <row r="29" spans="1:3" s="13" customFormat="1" ht="19.899999999999999" customHeight="1" x14ac:dyDescent="0.2">
      <c r="A29" s="37"/>
      <c r="B29" s="39"/>
      <c r="C29" s="19" t="s">
        <v>28</v>
      </c>
    </row>
    <row r="30" spans="1:3" s="13" customFormat="1" ht="24" customHeight="1" thickBot="1" x14ac:dyDescent="0.25">
      <c r="A30" s="40"/>
      <c r="B30" s="41"/>
      <c r="C30" s="20">
        <f>C28*8</f>
        <v>0</v>
      </c>
    </row>
    <row r="31" spans="1:3" s="13" customFormat="1" ht="30" customHeight="1" x14ac:dyDescent="0.2">
      <c r="A31" s="42" t="s">
        <v>17</v>
      </c>
      <c r="B31" s="43"/>
      <c r="C31" s="27">
        <f>C26+C30</f>
        <v>0</v>
      </c>
    </row>
    <row r="32" spans="1:3" s="13" customFormat="1" ht="30" customHeight="1" x14ac:dyDescent="0.2">
      <c r="A32" s="44" t="s">
        <v>18</v>
      </c>
      <c r="B32" s="45"/>
      <c r="C32" s="25">
        <f>C33-C31</f>
        <v>0</v>
      </c>
    </row>
    <row r="33" spans="1:3" s="13" customFormat="1" ht="30" customHeight="1" thickBot="1" x14ac:dyDescent="0.25">
      <c r="A33" s="46" t="s">
        <v>19</v>
      </c>
      <c r="B33" s="47"/>
      <c r="C33" s="10">
        <f>C31*1.21</f>
        <v>0</v>
      </c>
    </row>
    <row r="34" spans="1:3" s="13" customFormat="1" ht="7.9" customHeight="1" thickBot="1" x14ac:dyDescent="0.25">
      <c r="A34" s="51"/>
      <c r="B34" s="51"/>
      <c r="C34" s="51"/>
    </row>
    <row r="35" spans="1:3" s="13" customFormat="1" ht="30" customHeight="1" thickBot="1" x14ac:dyDescent="0.25">
      <c r="A35" s="52" t="s">
        <v>21</v>
      </c>
      <c r="B35" s="53"/>
      <c r="C35" s="28">
        <f>C13+C33</f>
        <v>0</v>
      </c>
    </row>
    <row r="36" spans="1:3" s="11" customFormat="1" ht="30" customHeight="1" x14ac:dyDescent="0.2">
      <c r="A36" s="48" t="s">
        <v>13</v>
      </c>
      <c r="B36" s="48"/>
      <c r="C36" s="48"/>
    </row>
    <row r="37" spans="1:3" s="11" customFormat="1" ht="31.5" customHeight="1" x14ac:dyDescent="0.2">
      <c r="A37" s="31" t="s">
        <v>20</v>
      </c>
      <c r="B37" s="31"/>
      <c r="C37" s="31"/>
    </row>
    <row r="38" spans="1:3" s="11" customFormat="1" ht="31.5" customHeight="1" x14ac:dyDescent="0.2">
      <c r="A38" s="31" t="s">
        <v>22</v>
      </c>
      <c r="B38" s="31"/>
      <c r="C38" s="31"/>
    </row>
    <row r="39" spans="1:3" x14ac:dyDescent="0.25">
      <c r="A39" s="3"/>
      <c r="B39" s="3"/>
      <c r="C39" s="3"/>
    </row>
  </sheetData>
  <mergeCells count="20">
    <mergeCell ref="A13:B13"/>
    <mergeCell ref="A34:C34"/>
    <mergeCell ref="A35:B35"/>
    <mergeCell ref="A2:C2"/>
    <mergeCell ref="A3:C3"/>
    <mergeCell ref="A4:C4"/>
    <mergeCell ref="A11:B11"/>
    <mergeCell ref="A12:B12"/>
    <mergeCell ref="A38:C38"/>
    <mergeCell ref="A14:C14"/>
    <mergeCell ref="A21:C21"/>
    <mergeCell ref="A23:A26"/>
    <mergeCell ref="B23:B26"/>
    <mergeCell ref="A27:A30"/>
    <mergeCell ref="B27:B30"/>
    <mergeCell ref="A31:B31"/>
    <mergeCell ref="A32:B32"/>
    <mergeCell ref="A33:B33"/>
    <mergeCell ref="A36:C36"/>
    <mergeCell ref="A37:C37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2024-01-24T12:10:12Z</dcterms:modified>
</cp:coreProperties>
</file>